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4月" sheetId="3" r:id="rId1"/>
    <sheet name="WpsReserved_CellImgList" sheetId="5" state="veryHidden" r:id="rId2"/>
  </sheets>
  <calcPr calcId="144525"/>
</workbook>
</file>

<file path=xl/sharedStrings.xml><?xml version="1.0" encoding="utf-8"?>
<sst xmlns="http://schemas.openxmlformats.org/spreadsheetml/2006/main" count="99" uniqueCount="42">
  <si>
    <t>赣州市2024年农村特困供养人员基本情况4月报表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</si>
  <si>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</si>
  <si>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</si>
  <si>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</si>
  <si>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</si>
  <si>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</si>
  <si>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</si>
  <si>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</si>
  <si>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</si>
  <si>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</si>
  <si>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</si>
  <si>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</si>
  <si>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</si>
  <si>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</si>
  <si>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</si>
  <si>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</si>
  <si>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</si>
  <si>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</si>
  <si>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</si>
  <si>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</si>
  <si>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</si>
  <si>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</si>
  <si>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</si>
  <si>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</si>
  <si>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</si>
  <si>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</si>
  <si>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</si>
  <si>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</si>
  <si>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</si>
  <si>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</si>
  <si>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</si>
  <si>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</si>
  <si>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</si>
  <si>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</si>
  <si>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</si>
  <si>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</si>
  <si>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</si>
  <si>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</si>
  <si>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</si>
  <si>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</si>
  <si>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赣州市2024年城市特困供养人员基本情况4月报表</t>
  </si>
  <si>
    <t>城市特困供养总人数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</si>
</sst>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  <numFmt numFmtId="43" formatCode="_ * #,##0.00_ ;_ * \-#,##0.00_ ;_ * &quot;-&quot;??_ ;_ @_ "/>
  </numFmts>
  <fonts count="33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2"/>
      <name val="仿宋_GB2312"/>
      <charset val="134"/>
    </font>
    <font>
      <sz val="14"/>
      <color indexed="8"/>
      <name val="仿宋_GB2312"/>
      <charset val="134"/>
    </font>
    <font>
      <b/>
      <sz val="9"/>
      <name val="宋体"/>
      <charset val="134"/>
    </font>
    <font>
      <sz val="11"/>
      <name val="等线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31" fillId="20" borderId="21" applyNumberFormat="false" applyAlignment="false" applyProtection="false">
      <alignment vertical="center"/>
    </xf>
    <xf numFmtId="0" fontId="20" fillId="14" borderId="16" applyNumberFormat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0" fontId="22" fillId="0" borderId="18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7" fillId="0" borderId="2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7" fillId="8" borderId="14" applyNumberFormat="false" applyFon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25" fillId="20" borderId="19" applyNumberFormat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32" fillId="33" borderId="19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2" borderId="0" xfId="0" applyFill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NumberFormat="true" applyFont="true" applyBorder="true" applyAlignment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center" vertical="center"/>
    </xf>
    <xf numFmtId="0" fontId="8" fillId="0" borderId="2" xfId="0" applyNumberFormat="true" applyFont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 wrapText="true"/>
    </xf>
    <xf numFmtId="0" fontId="8" fillId="0" borderId="7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/>
    </xf>
    <xf numFmtId="0" fontId="10" fillId="0" borderId="7" xfId="0" applyFont="true" applyBorder="true" applyAlignment="true">
      <alignment horizontal="center" vertical="center"/>
    </xf>
    <xf numFmtId="176" fontId="3" fillId="0" borderId="0" xfId="0" applyNumberFormat="true" applyFont="true" applyAlignment="true">
      <alignment horizontal="center" vertical="center" wrapText="true"/>
    </xf>
    <xf numFmtId="176" fontId="5" fillId="0" borderId="0" xfId="0" applyNumberFormat="true" applyFont="true" applyAlignment="true">
      <alignment horizontal="center" vertical="center" wrapText="true"/>
    </xf>
    <xf numFmtId="0" fontId="6" fillId="0" borderId="8" xfId="0" applyFont="true" applyBorder="true" applyAlignment="true">
      <alignment horizontal="center" vertical="center" wrapText="true"/>
    </xf>
    <xf numFmtId="176" fontId="6" fillId="0" borderId="6" xfId="0" applyNumberFormat="true" applyFont="true" applyBorder="true" applyAlignment="true">
      <alignment horizontal="center" vertical="center" wrapText="true"/>
    </xf>
    <xf numFmtId="176" fontId="6" fillId="0" borderId="7" xfId="0" applyNumberFormat="true" applyFont="true" applyBorder="true" applyAlignment="true">
      <alignment horizontal="center" vertical="center" wrapText="true"/>
    </xf>
    <xf numFmtId="176" fontId="6" fillId="0" borderId="9" xfId="0" applyNumberFormat="true" applyFont="true" applyBorder="true" applyAlignment="true">
      <alignment horizontal="center" vertical="center" wrapText="true"/>
    </xf>
    <xf numFmtId="176" fontId="6" fillId="0" borderId="10" xfId="0" applyNumberFormat="true" applyFont="true" applyBorder="true" applyAlignment="true">
      <alignment horizontal="center" vertical="center" wrapText="true"/>
    </xf>
    <xf numFmtId="176" fontId="7" fillId="0" borderId="6" xfId="0" applyNumberFormat="true" applyFont="true" applyBorder="true" applyAlignment="true">
      <alignment horizontal="center" vertical="center" wrapText="true"/>
    </xf>
    <xf numFmtId="176" fontId="7" fillId="0" borderId="7" xfId="0" applyNumberFormat="true" applyFont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Border="true" applyAlignment="true">
      <alignment horizontal="center" vertical="center" wrapText="true"/>
    </xf>
    <xf numFmtId="176" fontId="8" fillId="2" borderId="2" xfId="0" applyNumberFormat="true" applyFont="true" applyFill="true" applyBorder="true" applyAlignment="true">
      <alignment horizontal="center" vertical="center"/>
    </xf>
    <xf numFmtId="176" fontId="7" fillId="2" borderId="6" xfId="0" applyNumberFormat="true" applyFont="true" applyFill="true" applyBorder="true" applyAlignment="true">
      <alignment horizontal="center" vertical="center" wrapText="true"/>
    </xf>
    <xf numFmtId="176" fontId="7" fillId="2" borderId="7" xfId="0" applyNumberFormat="true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center" vertical="center" wrapText="true"/>
    </xf>
    <xf numFmtId="176" fontId="7" fillId="0" borderId="7" xfId="0" applyNumberFormat="true" applyFont="true" applyFill="true" applyBorder="true" applyAlignment="true">
      <alignment horizontal="center" vertical="center" wrapText="true"/>
    </xf>
    <xf numFmtId="176" fontId="8" fillId="0" borderId="6" xfId="0" applyNumberFormat="true" applyFont="true" applyBorder="true" applyAlignment="true">
      <alignment horizontal="center" vertical="center" wrapText="true"/>
    </xf>
    <xf numFmtId="176" fontId="7" fillId="0" borderId="11" xfId="0" applyNumberFormat="true" applyFont="true" applyBorder="true" applyAlignment="true">
      <alignment horizontal="center" vertical="center" wrapText="true"/>
    </xf>
    <xf numFmtId="176" fontId="7" fillId="0" borderId="12" xfId="0" applyNumberFormat="true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176" fontId="8" fillId="0" borderId="7" xfId="0" applyNumberFormat="true" applyFont="true" applyBorder="true" applyAlignment="true">
      <alignment horizontal="center" vertical="center" wrapText="true"/>
    </xf>
    <xf numFmtId="176" fontId="7" fillId="0" borderId="10" xfId="0" applyNumberFormat="true" applyFont="true" applyBorder="true" applyAlignment="true">
      <alignment horizontal="center" vertical="center" wrapText="true"/>
    </xf>
    <xf numFmtId="176" fontId="7" fillId="0" borderId="13" xfId="0" applyNumberFormat="true" applyFont="true" applyBorder="true" applyAlignment="true">
      <alignment horizontal="center" vertical="center" wrapText="true"/>
    </xf>
    <xf numFmtId="176" fontId="9" fillId="0" borderId="0" xfId="0" applyNumberFormat="true" applyFont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 wrapText="true"/>
    </xf>
    <xf numFmtId="176" fontId="11" fillId="0" borderId="0" xfId="0" applyNumberFormat="true" applyFont="true" applyAlignment="true">
      <alignment horizontal="center" vertical="center" wrapText="true"/>
    </xf>
    <xf numFmtId="0" fontId="6" fillId="0" borderId="9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10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176" fontId="7" fillId="0" borderId="2" xfId="0" applyNumberFormat="true" applyFont="true" applyBorder="true" applyAlignment="true">
      <alignment horizontal="center" vertical="center" wrapText="true"/>
    </xf>
    <xf numFmtId="176" fontId="8" fillId="0" borderId="2" xfId="0" applyNumberFormat="true" applyFont="true" applyBorder="true" applyAlignment="true">
      <alignment horizontal="center" vertical="center"/>
    </xf>
    <xf numFmtId="0" fontId="12" fillId="0" borderId="0" xfId="0" applyFont="true" applyAlignment="true"/>
    <xf numFmtId="0" fontId="12" fillId="0" borderId="0" xfId="0" applyFont="true" applyAlignment="true">
      <alignment horizontal="center"/>
    </xf>
    <xf numFmtId="176" fontId="12" fillId="0" borderId="0" xfId="0" applyNumberFormat="true" applyFont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2</xdr:row>
      <xdr:rowOff>114300</xdr:rowOff>
    </xdr:to>
    <xdr:pic>
      <xdr:nvPicPr>
        <xdr:cNvPr id="2" name="ID_BD1FB4A6FD7B4ED5AEE5B8AC9EDB6567" descr="upload_156222236"/>
        <xdr:cNvPicPr/>
      </xdr:nvPicPr>
      <xdr:blipFill>
        <a:blip r:embed="rId1"/>
        <a:stretch>
          <a:fillRect/>
        </a:stretch>
      </xdr:blipFill>
      <xdr:spPr>
        <a:xfrm>
          <a:off x="0" y="0"/>
          <a:ext cx="110490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2</xdr:row>
      <xdr:rowOff>114300</xdr:rowOff>
    </xdr:to>
    <xdr:pic>
      <xdr:nvPicPr>
        <xdr:cNvPr id="3" name="ID_744D17AF939E4D45ADDB6F0B33AFE86A" descr="upload_170029506"/>
        <xdr:cNvPicPr/>
      </xdr:nvPicPr>
      <xdr:blipFill>
        <a:blip r:embed="rId1"/>
        <a:stretch>
          <a:fillRect/>
        </a:stretch>
      </xdr:blipFill>
      <xdr:spPr>
        <a:xfrm>
          <a:off x="0" y="0"/>
          <a:ext cx="110490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2</xdr:row>
      <xdr:rowOff>9525</xdr:rowOff>
    </xdr:to>
    <xdr:pic>
      <xdr:nvPicPr>
        <xdr:cNvPr id="4" name="ID_6CABDF50C88F4174B8168B647586005F" descr="upload_161565143"/>
        <xdr:cNvPicPr/>
      </xdr:nvPicPr>
      <xdr:blipFill>
        <a:blip r:embed="rId2"/>
        <a:stretch>
          <a:fillRect/>
        </a:stretch>
      </xdr:blipFill>
      <xdr:spPr>
        <a:xfrm>
          <a:off x="0" y="0"/>
          <a:ext cx="84772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topLeftCell="A31" workbookViewId="0">
      <selection activeCell="B53" sqref="B53"/>
    </sheetView>
  </sheetViews>
  <sheetFormatPr defaultColWidth="9" defaultRowHeight="25" customHeight="true"/>
  <cols>
    <col min="1" max="1" width="22.775" customWidth="true"/>
    <col min="2" max="2" width="17.4416666666667" style="4" customWidth="true"/>
    <col min="3" max="3" width="13" style="4" customWidth="true"/>
    <col min="4" max="4" width="15" style="4" customWidth="true"/>
    <col min="5" max="5" width="15.1083333333333" style="4" customWidth="true"/>
    <col min="6" max="7" width="15" style="4" customWidth="true"/>
    <col min="8" max="8" width="15.3333333333333" style="4" customWidth="true"/>
    <col min="9" max="9" width="15.25" style="4" customWidth="true"/>
    <col min="10" max="10" width="15" style="4" customWidth="true"/>
    <col min="11" max="11" width="16.775" style="5" customWidth="true"/>
    <col min="12" max="12" width="19.4416666666667" style="5" customWidth="true"/>
  </cols>
  <sheetData>
    <row r="1" ht="38" customHeight="true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32"/>
      <c r="L1" s="32"/>
    </row>
    <row r="2" customHeight="true" spans="1:12">
      <c r="A2" s="8" t="s">
        <v>1</v>
      </c>
      <c r="B2" s="8"/>
      <c r="C2" s="8"/>
      <c r="D2" s="9"/>
      <c r="E2" s="9"/>
      <c r="F2" s="9"/>
      <c r="G2" s="9"/>
      <c r="H2" s="9"/>
      <c r="I2" s="9"/>
      <c r="J2" s="9"/>
      <c r="K2" s="33"/>
      <c r="L2" s="33"/>
    </row>
    <row r="3" s="1" customFormat="true" customHeight="true" spans="1:12">
      <c r="A3" s="10" t="s">
        <v>2</v>
      </c>
      <c r="B3" s="10" t="s">
        <v>3</v>
      </c>
      <c r="C3" s="10" t="s">
        <v>4</v>
      </c>
      <c r="D3" s="10"/>
      <c r="E3" s="10"/>
      <c r="F3" s="10"/>
      <c r="G3" s="10"/>
      <c r="H3" s="10"/>
      <c r="I3" s="10" t="s">
        <v>5</v>
      </c>
      <c r="J3" s="34"/>
      <c r="K3" s="35" t="s">
        <v>6</v>
      </c>
      <c r="L3" s="36" t="s">
        <v>7</v>
      </c>
    </row>
    <row r="4" s="1" customFormat="true" customHeight="true" spans="1:12">
      <c r="A4" s="10"/>
      <c r="B4" s="10"/>
      <c r="C4" s="10" t="s">
        <v>8</v>
      </c>
      <c r="D4" s="10"/>
      <c r="E4" s="10"/>
      <c r="F4" s="10" t="s">
        <v>9</v>
      </c>
      <c r="G4" s="10"/>
      <c r="H4" s="10"/>
      <c r="I4" s="34"/>
      <c r="J4" s="34"/>
      <c r="K4" s="37"/>
      <c r="L4" s="36"/>
    </row>
    <row r="5" s="1" customFormat="true" customHeight="true" spans="1:12">
      <c r="A5" s="10"/>
      <c r="B5" s="10"/>
      <c r="C5" s="10" t="s">
        <v>10</v>
      </c>
      <c r="D5" s="10" t="s">
        <v>11</v>
      </c>
      <c r="E5" s="10" t="s">
        <v>12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38"/>
      <c r="L5" s="36"/>
    </row>
    <row r="6" customHeight="true" spans="1:12">
      <c r="A6" s="11" t="s">
        <v>15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  <c r="H6" s="12" t="s">
        <v>16</v>
      </c>
      <c r="I6" s="11" t="s">
        <v>17</v>
      </c>
      <c r="J6" s="11" t="s">
        <v>17</v>
      </c>
      <c r="K6" s="39" t="s">
        <v>18</v>
      </c>
      <c r="L6" s="40" t="s">
        <v>18</v>
      </c>
    </row>
    <row r="7" customHeight="true" spans="1:12">
      <c r="A7" s="11" t="s">
        <v>19</v>
      </c>
      <c r="B7" s="11">
        <v>311</v>
      </c>
      <c r="C7" s="13">
        <v>23</v>
      </c>
      <c r="D7" s="13">
        <v>8</v>
      </c>
      <c r="E7" s="13">
        <v>21</v>
      </c>
      <c r="F7" s="13">
        <v>226</v>
      </c>
      <c r="G7" s="13">
        <v>17</v>
      </c>
      <c r="H7" s="13">
        <v>16</v>
      </c>
      <c r="I7" s="13">
        <v>1248</v>
      </c>
      <c r="J7" s="13">
        <v>1248</v>
      </c>
      <c r="K7" s="41">
        <v>36.6358</v>
      </c>
      <c r="L7" s="41">
        <v>7.235</v>
      </c>
    </row>
    <row r="8" customHeight="true" spans="1:12">
      <c r="A8" s="11" t="s">
        <v>20</v>
      </c>
      <c r="B8" s="11">
        <v>442</v>
      </c>
      <c r="C8" s="14">
        <v>63</v>
      </c>
      <c r="D8" s="14">
        <v>18</v>
      </c>
      <c r="E8" s="14">
        <v>8</v>
      </c>
      <c r="F8" s="14">
        <v>337</v>
      </c>
      <c r="G8" s="14">
        <v>10</v>
      </c>
      <c r="H8" s="14">
        <v>6</v>
      </c>
      <c r="I8" s="11">
        <v>930</v>
      </c>
      <c r="J8" s="11">
        <v>1220</v>
      </c>
      <c r="K8" s="39">
        <v>39.23</v>
      </c>
      <c r="L8" s="40">
        <v>8.33</v>
      </c>
    </row>
    <row r="9" customHeight="true" spans="1:12">
      <c r="A9" s="11" t="s">
        <v>21</v>
      </c>
      <c r="B9" s="11">
        <v>297</v>
      </c>
      <c r="C9" s="11">
        <v>49</v>
      </c>
      <c r="D9" s="11">
        <v>12</v>
      </c>
      <c r="E9" s="11">
        <v>8</v>
      </c>
      <c r="F9" s="11">
        <v>205</v>
      </c>
      <c r="G9" s="11">
        <v>13</v>
      </c>
      <c r="H9" s="11">
        <v>10</v>
      </c>
      <c r="I9" s="11">
        <v>930</v>
      </c>
      <c r="J9" s="11">
        <v>1220</v>
      </c>
      <c r="K9" s="39">
        <v>26.789</v>
      </c>
      <c r="L9" s="40">
        <v>6.62</v>
      </c>
    </row>
    <row r="10" customHeight="true" spans="1:12">
      <c r="A10" s="11" t="s">
        <v>22</v>
      </c>
      <c r="B10" s="14">
        <v>2301</v>
      </c>
      <c r="C10" s="14">
        <v>337</v>
      </c>
      <c r="D10" s="14">
        <v>111</v>
      </c>
      <c r="E10" s="14">
        <v>117</v>
      </c>
      <c r="F10" s="14">
        <v>1315</v>
      </c>
      <c r="G10" s="14">
        <v>158</v>
      </c>
      <c r="H10" s="14">
        <v>263</v>
      </c>
      <c r="I10" s="14">
        <v>930</v>
      </c>
      <c r="J10" s="14">
        <v>1220</v>
      </c>
      <c r="K10" s="42">
        <v>230.323</v>
      </c>
      <c r="L10" s="42">
        <v>64.312</v>
      </c>
    </row>
    <row r="11" customHeight="true" spans="1:12">
      <c r="A11" s="11" t="s">
        <v>23</v>
      </c>
      <c r="B11" s="11">
        <v>2221</v>
      </c>
      <c r="C11" s="11">
        <v>440</v>
      </c>
      <c r="D11" s="11">
        <v>43</v>
      </c>
      <c r="E11" s="11">
        <v>39</v>
      </c>
      <c r="F11" s="11">
        <v>1608</v>
      </c>
      <c r="G11" s="11">
        <v>73</v>
      </c>
      <c r="H11" s="11">
        <v>18</v>
      </c>
      <c r="I11" s="11">
        <v>930</v>
      </c>
      <c r="J11" s="11">
        <v>1220</v>
      </c>
      <c r="K11" s="39">
        <v>196.023</v>
      </c>
      <c r="L11" s="40">
        <v>38.483</v>
      </c>
    </row>
    <row r="12" customHeight="true" spans="1:12">
      <c r="A12" s="11" t="s">
        <v>24</v>
      </c>
      <c r="B12" s="15">
        <v>1283</v>
      </c>
      <c r="C12" s="16">
        <v>216</v>
      </c>
      <c r="D12" s="16">
        <v>74</v>
      </c>
      <c r="E12" s="16">
        <v>55</v>
      </c>
      <c r="F12" s="30">
        <v>886</v>
      </c>
      <c r="G12" s="30">
        <v>29</v>
      </c>
      <c r="H12" s="30">
        <v>23</v>
      </c>
      <c r="I12" s="11">
        <v>930</v>
      </c>
      <c r="J12" s="11">
        <v>1220</v>
      </c>
      <c r="K12" s="43">
        <v>115.59</v>
      </c>
      <c r="L12" s="40">
        <v>27.96</v>
      </c>
    </row>
    <row r="13" customHeight="true" spans="1:12">
      <c r="A13" s="11" t="s">
        <v>25</v>
      </c>
      <c r="B13" s="11">
        <v>780</v>
      </c>
      <c r="C13" s="11">
        <v>149</v>
      </c>
      <c r="D13" s="11">
        <v>80</v>
      </c>
      <c r="E13" s="11">
        <v>13</v>
      </c>
      <c r="F13" s="11">
        <v>505</v>
      </c>
      <c r="G13" s="11">
        <v>10</v>
      </c>
      <c r="H13" s="11">
        <v>23</v>
      </c>
      <c r="I13" s="11">
        <v>930</v>
      </c>
      <c r="J13" s="11">
        <v>1220</v>
      </c>
      <c r="K13" s="39">
        <v>70.734</v>
      </c>
      <c r="L13" s="40">
        <v>15.17</v>
      </c>
    </row>
    <row r="14" s="2" customFormat="true" customHeight="true" spans="1:12">
      <c r="A14" s="17" t="s">
        <v>26</v>
      </c>
      <c r="B14" s="17">
        <v>1533</v>
      </c>
      <c r="C14" s="17">
        <v>242</v>
      </c>
      <c r="D14" s="17">
        <v>103</v>
      </c>
      <c r="E14" s="17">
        <v>39</v>
      </c>
      <c r="F14" s="17">
        <v>1056</v>
      </c>
      <c r="G14" s="17">
        <v>78</v>
      </c>
      <c r="H14" s="17">
        <v>15</v>
      </c>
      <c r="I14" s="11">
        <v>930</v>
      </c>
      <c r="J14" s="11">
        <v>1220</v>
      </c>
      <c r="K14" s="44">
        <v>138.653</v>
      </c>
      <c r="L14" s="45">
        <v>39.848</v>
      </c>
    </row>
    <row r="15" customHeight="true" spans="1:12">
      <c r="A15" s="11" t="s">
        <v>27</v>
      </c>
      <c r="B15" s="11">
        <v>631</v>
      </c>
      <c r="C15" s="16">
        <v>98</v>
      </c>
      <c r="D15" s="16">
        <v>18</v>
      </c>
      <c r="E15" s="16">
        <v>26</v>
      </c>
      <c r="F15" s="16">
        <v>454</v>
      </c>
      <c r="G15" s="16">
        <v>13</v>
      </c>
      <c r="H15" s="16">
        <v>22</v>
      </c>
      <c r="I15" s="11">
        <v>930</v>
      </c>
      <c r="J15" s="11">
        <v>1220</v>
      </c>
      <c r="K15" s="39">
        <v>56.62</v>
      </c>
      <c r="L15" s="40">
        <v>11.48</v>
      </c>
    </row>
    <row r="16" customHeight="true" spans="1:12">
      <c r="A16" s="11" t="s">
        <v>28</v>
      </c>
      <c r="B16" s="11">
        <v>847</v>
      </c>
      <c r="C16" s="11">
        <v>227</v>
      </c>
      <c r="D16" s="11">
        <v>35</v>
      </c>
      <c r="E16" s="11">
        <v>30</v>
      </c>
      <c r="F16" s="11">
        <v>536</v>
      </c>
      <c r="G16" s="11">
        <v>3</v>
      </c>
      <c r="H16" s="11">
        <v>16</v>
      </c>
      <c r="I16" s="11">
        <v>930</v>
      </c>
      <c r="J16" s="11">
        <v>1220</v>
      </c>
      <c r="K16" s="39">
        <v>75.866</v>
      </c>
      <c r="L16" s="40">
        <v>17.884</v>
      </c>
    </row>
    <row r="17" customHeight="true" spans="1:12">
      <c r="A17" s="11" t="s">
        <v>29</v>
      </c>
      <c r="B17" s="11">
        <v>648</v>
      </c>
      <c r="C17" s="13">
        <v>47</v>
      </c>
      <c r="D17" s="18">
        <v>31</v>
      </c>
      <c r="E17" s="18">
        <v>20</v>
      </c>
      <c r="F17" s="11">
        <v>293</v>
      </c>
      <c r="G17" s="11">
        <v>217</v>
      </c>
      <c r="H17" s="11">
        <v>40</v>
      </c>
      <c r="I17" s="11">
        <v>930</v>
      </c>
      <c r="J17" s="11">
        <v>1220</v>
      </c>
      <c r="K17" s="39">
        <f>54.753+9.91</f>
        <v>64.663</v>
      </c>
      <c r="L17" s="40">
        <f>34.276+5.45</f>
        <v>39.726</v>
      </c>
    </row>
    <row r="18" customHeight="true" spans="1:12">
      <c r="A18" s="11" t="s">
        <v>30</v>
      </c>
      <c r="B18" s="11">
        <v>366</v>
      </c>
      <c r="C18" s="11">
        <v>55</v>
      </c>
      <c r="D18" s="19">
        <v>18</v>
      </c>
      <c r="E18" s="19">
        <v>7</v>
      </c>
      <c r="F18" s="11">
        <v>249</v>
      </c>
      <c r="G18" s="11">
        <v>5</v>
      </c>
      <c r="H18" s="11">
        <v>32</v>
      </c>
      <c r="I18" s="11">
        <v>930</v>
      </c>
      <c r="J18" s="11">
        <v>1220</v>
      </c>
      <c r="K18" s="39">
        <v>33.274</v>
      </c>
      <c r="L18" s="40">
        <v>7.084</v>
      </c>
    </row>
    <row r="19" customHeight="true" spans="1:12">
      <c r="A19" s="13" t="s">
        <v>31</v>
      </c>
      <c r="B19" s="11">
        <v>484</v>
      </c>
      <c r="C19" s="11">
        <v>32</v>
      </c>
      <c r="D19" s="12">
        <v>32</v>
      </c>
      <c r="E19" s="12">
        <v>19</v>
      </c>
      <c r="F19" s="11">
        <v>363</v>
      </c>
      <c r="G19" s="11">
        <v>1</v>
      </c>
      <c r="H19" s="11">
        <v>37</v>
      </c>
      <c r="I19" s="11">
        <v>930</v>
      </c>
      <c r="J19" s="11">
        <v>1220</v>
      </c>
      <c r="K19" s="39">
        <v>44.2</v>
      </c>
      <c r="L19" s="40">
        <v>10.46</v>
      </c>
    </row>
    <row r="20" s="3" customFormat="true" customHeight="true" spans="1:12">
      <c r="A20" s="13" t="s">
        <v>32</v>
      </c>
      <c r="B20" s="20">
        <v>2112</v>
      </c>
      <c r="C20" s="13">
        <v>716</v>
      </c>
      <c r="D20" s="13">
        <v>221</v>
      </c>
      <c r="E20" s="13">
        <v>198</v>
      </c>
      <c r="F20" s="13">
        <v>885</v>
      </c>
      <c r="G20" s="13">
        <v>5</v>
      </c>
      <c r="H20" s="13">
        <v>87</v>
      </c>
      <c r="I20" s="13">
        <v>930</v>
      </c>
      <c r="J20" s="13">
        <v>1220</v>
      </c>
      <c r="K20" s="46">
        <v>215.21</v>
      </c>
      <c r="L20" s="47">
        <v>57.173</v>
      </c>
    </row>
    <row r="21" customHeight="true" spans="1:12">
      <c r="A21" s="13" t="s">
        <v>33</v>
      </c>
      <c r="B21" s="11">
        <v>2419</v>
      </c>
      <c r="C21" s="21">
        <v>538</v>
      </c>
      <c r="D21" s="22">
        <v>139</v>
      </c>
      <c r="E21" s="22">
        <v>163</v>
      </c>
      <c r="F21" s="22">
        <v>1441</v>
      </c>
      <c r="G21" s="11">
        <v>54</v>
      </c>
      <c r="H21" s="11">
        <v>84</v>
      </c>
      <c r="I21" s="11">
        <v>930</v>
      </c>
      <c r="J21" s="11">
        <v>1220</v>
      </c>
      <c r="K21" s="48">
        <v>238.972</v>
      </c>
      <c r="L21" s="40">
        <v>55.069</v>
      </c>
    </row>
    <row r="22" customHeight="true" spans="1:12">
      <c r="A22" s="13" t="s">
        <v>34</v>
      </c>
      <c r="B22" s="23">
        <v>2851</v>
      </c>
      <c r="C22" s="24">
        <v>541</v>
      </c>
      <c r="D22" s="24">
        <v>212</v>
      </c>
      <c r="E22" s="24">
        <v>103</v>
      </c>
      <c r="F22" s="16">
        <v>1854</v>
      </c>
      <c r="G22" s="16">
        <v>27</v>
      </c>
      <c r="H22" s="16">
        <v>114</v>
      </c>
      <c r="I22" s="11">
        <v>930</v>
      </c>
      <c r="J22" s="11">
        <v>1220</v>
      </c>
      <c r="K22" s="39">
        <v>258.41</v>
      </c>
      <c r="L22" s="40">
        <v>64.527</v>
      </c>
    </row>
    <row r="23" customHeight="true" spans="1:12">
      <c r="A23" s="11" t="s">
        <v>35</v>
      </c>
      <c r="B23" s="11">
        <v>2190</v>
      </c>
      <c r="C23" s="25">
        <v>533</v>
      </c>
      <c r="D23" s="25">
        <v>157</v>
      </c>
      <c r="E23" s="25">
        <v>140</v>
      </c>
      <c r="F23" s="25">
        <v>1201</v>
      </c>
      <c r="G23" s="22">
        <v>85</v>
      </c>
      <c r="H23" s="22">
        <v>74</v>
      </c>
      <c r="I23" s="22">
        <v>930</v>
      </c>
      <c r="J23" s="22">
        <v>1220</v>
      </c>
      <c r="K23" s="49">
        <v>216.894</v>
      </c>
      <c r="L23" s="50">
        <v>61.335</v>
      </c>
    </row>
    <row r="24" customHeight="true" spans="1:12">
      <c r="A24" s="11" t="s">
        <v>36</v>
      </c>
      <c r="B24" s="26">
        <v>708</v>
      </c>
      <c r="C24" s="27">
        <v>88</v>
      </c>
      <c r="D24" s="27">
        <v>56</v>
      </c>
      <c r="E24" s="27">
        <v>38</v>
      </c>
      <c r="F24" s="31">
        <v>440</v>
      </c>
      <c r="G24" s="31">
        <v>25</v>
      </c>
      <c r="H24" s="31">
        <v>61</v>
      </c>
      <c r="I24" s="51">
        <v>930</v>
      </c>
      <c r="J24" s="51">
        <v>1220</v>
      </c>
      <c r="K24" s="52">
        <v>66.108</v>
      </c>
      <c r="L24" s="40">
        <v>19.923</v>
      </c>
    </row>
    <row r="25" customHeight="true" spans="1:12">
      <c r="A25" s="11" t="s">
        <v>37</v>
      </c>
      <c r="B25" s="11">
        <v>1190</v>
      </c>
      <c r="C25" s="12">
        <v>271</v>
      </c>
      <c r="D25" s="12">
        <v>91</v>
      </c>
      <c r="E25" s="12">
        <v>43</v>
      </c>
      <c r="F25" s="12">
        <v>753</v>
      </c>
      <c r="G25" s="12">
        <v>19</v>
      </c>
      <c r="H25" s="12">
        <v>13</v>
      </c>
      <c r="I25" s="12">
        <v>930</v>
      </c>
      <c r="J25" s="12">
        <v>1220</v>
      </c>
      <c r="K25" s="53">
        <v>107.154</v>
      </c>
      <c r="L25" s="54">
        <v>27.38</v>
      </c>
    </row>
    <row r="26" customHeight="true" spans="1:12">
      <c r="A26" s="22" t="s">
        <v>38</v>
      </c>
      <c r="B26" s="11">
        <v>1842</v>
      </c>
      <c r="C26" s="11">
        <v>408</v>
      </c>
      <c r="D26" s="11">
        <v>106</v>
      </c>
      <c r="E26" s="11">
        <v>163</v>
      </c>
      <c r="F26" s="11">
        <v>1144</v>
      </c>
      <c r="G26" s="11">
        <v>15</v>
      </c>
      <c r="H26" s="11">
        <v>6</v>
      </c>
      <c r="I26" s="11">
        <v>930</v>
      </c>
      <c r="J26" s="11">
        <v>1220</v>
      </c>
      <c r="K26" s="39">
        <v>166.822</v>
      </c>
      <c r="L26" s="40">
        <v>37.216</v>
      </c>
    </row>
    <row r="27" customHeight="true" spans="1:12">
      <c r="A27" s="11" t="s">
        <v>39</v>
      </c>
      <c r="B27" s="11">
        <f>SUM(B7:B26)</f>
        <v>25456</v>
      </c>
      <c r="C27" s="11">
        <f t="shared" ref="C27:H27" si="0">SUM(C7:C26)</f>
        <v>5073</v>
      </c>
      <c r="D27" s="11">
        <f t="shared" si="0"/>
        <v>1565</v>
      </c>
      <c r="E27" s="11">
        <f t="shared" si="0"/>
        <v>1250</v>
      </c>
      <c r="F27" s="11">
        <f t="shared" si="0"/>
        <v>15751</v>
      </c>
      <c r="G27" s="11">
        <f t="shared" si="0"/>
        <v>857</v>
      </c>
      <c r="H27" s="11">
        <f t="shared" si="0"/>
        <v>960</v>
      </c>
      <c r="I27" s="11"/>
      <c r="J27" s="11"/>
      <c r="K27" s="39">
        <f>SUM(K7:K26)</f>
        <v>2398.1708</v>
      </c>
      <c r="L27" s="40">
        <f>SUM(L7:L26)</f>
        <v>617.215</v>
      </c>
    </row>
    <row r="28" customHeight="true" spans="1:12">
      <c r="A28" s="9"/>
      <c r="B28" s="28"/>
      <c r="C28" s="28"/>
      <c r="D28" s="28"/>
      <c r="E28" s="28"/>
      <c r="F28" s="28"/>
      <c r="G28" s="28"/>
      <c r="H28" s="28"/>
      <c r="I28" s="28"/>
      <c r="J28" s="28"/>
      <c r="K28" s="55"/>
      <c r="L28" s="55"/>
    </row>
    <row r="29" customHeight="true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33"/>
      <c r="L29" s="33"/>
    </row>
    <row r="30" ht="34" customHeight="true" spans="1:12">
      <c r="A30" s="6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33"/>
    </row>
    <row r="31" customHeight="true" spans="1:12">
      <c r="A31" s="8" t="s">
        <v>1</v>
      </c>
      <c r="B31" s="8"/>
      <c r="C31" s="8"/>
      <c r="D31" s="9"/>
      <c r="E31" s="9"/>
      <c r="F31" s="9"/>
      <c r="G31" s="9"/>
      <c r="H31" s="9"/>
      <c r="I31" s="9"/>
      <c r="J31" s="9"/>
      <c r="K31" s="9"/>
      <c r="L31" s="33"/>
    </row>
    <row r="32" s="1" customFormat="true" customHeight="true" spans="1:12">
      <c r="A32" s="10" t="s">
        <v>2</v>
      </c>
      <c r="B32" s="10" t="s">
        <v>41</v>
      </c>
      <c r="C32" s="10" t="s">
        <v>4</v>
      </c>
      <c r="D32" s="10"/>
      <c r="E32" s="10"/>
      <c r="F32" s="10"/>
      <c r="G32" s="10"/>
      <c r="H32" s="10"/>
      <c r="I32" s="10" t="s">
        <v>5</v>
      </c>
      <c r="J32" s="56" t="s">
        <v>6</v>
      </c>
      <c r="K32" s="57" t="s">
        <v>7</v>
      </c>
      <c r="L32" s="58"/>
    </row>
    <row r="33" s="1" customFormat="true" customHeight="true" spans="1:12">
      <c r="A33" s="10"/>
      <c r="B33" s="10"/>
      <c r="C33" s="10" t="s">
        <v>8</v>
      </c>
      <c r="D33" s="10"/>
      <c r="E33" s="10"/>
      <c r="F33" s="10" t="s">
        <v>9</v>
      </c>
      <c r="G33" s="10"/>
      <c r="H33" s="10"/>
      <c r="I33" s="34"/>
      <c r="J33" s="59"/>
      <c r="K33" s="57"/>
      <c r="L33" s="58"/>
    </row>
    <row r="34" s="1" customFormat="true" customHeight="true" spans="1:12">
      <c r="A34" s="10"/>
      <c r="B34" s="10"/>
      <c r="C34" s="10" t="s">
        <v>10</v>
      </c>
      <c r="D34" s="10" t="s">
        <v>11</v>
      </c>
      <c r="E34" s="10" t="s">
        <v>12</v>
      </c>
      <c r="F34" s="10" t="s">
        <v>10</v>
      </c>
      <c r="G34" s="10" t="s">
        <v>11</v>
      </c>
      <c r="H34" s="10" t="s">
        <v>12</v>
      </c>
      <c r="I34" s="60"/>
      <c r="J34" s="61"/>
      <c r="K34" s="57"/>
      <c r="L34" s="58"/>
    </row>
    <row r="35" customHeight="true" spans="1:12">
      <c r="A35" s="11" t="s">
        <v>15</v>
      </c>
      <c r="B35" s="11" t="s">
        <v>16</v>
      </c>
      <c r="C35" s="12" t="s">
        <v>16</v>
      </c>
      <c r="D35" s="12" t="s">
        <v>16</v>
      </c>
      <c r="E35" s="12" t="s">
        <v>16</v>
      </c>
      <c r="F35" s="12" t="s">
        <v>16</v>
      </c>
      <c r="G35" s="12" t="s">
        <v>16</v>
      </c>
      <c r="H35" s="12" t="s">
        <v>16</v>
      </c>
      <c r="I35" s="11" t="s">
        <v>17</v>
      </c>
      <c r="J35" s="62" t="s">
        <v>18</v>
      </c>
      <c r="K35" s="51" t="s">
        <v>18</v>
      </c>
      <c r="L35" s="33"/>
    </row>
    <row r="36" customHeight="true" spans="1:12">
      <c r="A36" s="11" t="s">
        <v>19</v>
      </c>
      <c r="B36" s="11">
        <v>369</v>
      </c>
      <c r="C36" s="11">
        <v>16</v>
      </c>
      <c r="D36" s="11">
        <v>59</v>
      </c>
      <c r="E36" s="11">
        <v>47</v>
      </c>
      <c r="F36" s="11">
        <v>173</v>
      </c>
      <c r="G36" s="11">
        <v>33</v>
      </c>
      <c r="H36" s="11">
        <v>41</v>
      </c>
      <c r="I36" s="11">
        <v>1248</v>
      </c>
      <c r="J36" s="63">
        <v>43.4682</v>
      </c>
      <c r="K36" s="63">
        <v>17.666</v>
      </c>
      <c r="L36" s="33"/>
    </row>
    <row r="37" customHeight="true" spans="1:12">
      <c r="A37" s="11" t="s">
        <v>20</v>
      </c>
      <c r="B37" s="11">
        <v>22</v>
      </c>
      <c r="C37" s="14">
        <v>6</v>
      </c>
      <c r="D37" s="14">
        <v>1</v>
      </c>
      <c r="E37" s="14">
        <v>0</v>
      </c>
      <c r="F37" s="14">
        <v>14</v>
      </c>
      <c r="G37" s="14">
        <v>1</v>
      </c>
      <c r="H37" s="14">
        <v>0</v>
      </c>
      <c r="I37" s="11">
        <v>1248</v>
      </c>
      <c r="J37" s="39">
        <v>2.58</v>
      </c>
      <c r="K37" s="40">
        <v>0.47</v>
      </c>
      <c r="L37" s="33"/>
    </row>
    <row r="38" customHeight="true" spans="1:12">
      <c r="A38" s="11" t="s">
        <v>21</v>
      </c>
      <c r="B38" s="11">
        <v>10</v>
      </c>
      <c r="C38" s="11">
        <v>1</v>
      </c>
      <c r="D38" s="11">
        <v>0</v>
      </c>
      <c r="E38" s="11">
        <v>0</v>
      </c>
      <c r="F38" s="11">
        <v>9</v>
      </c>
      <c r="G38" s="11">
        <v>0</v>
      </c>
      <c r="H38" s="11">
        <v>0</v>
      </c>
      <c r="I38" s="11">
        <v>1248</v>
      </c>
      <c r="J38" s="39">
        <v>1.178</v>
      </c>
      <c r="K38" s="40">
        <v>0.1</v>
      </c>
      <c r="L38" s="33"/>
    </row>
    <row r="39" customHeight="true" spans="1:12">
      <c r="A39" s="11" t="s">
        <v>22</v>
      </c>
      <c r="B39" s="16">
        <v>93</v>
      </c>
      <c r="C39" s="16">
        <v>8</v>
      </c>
      <c r="D39" s="16">
        <v>9</v>
      </c>
      <c r="E39" s="16">
        <v>8</v>
      </c>
      <c r="F39" s="16">
        <v>25</v>
      </c>
      <c r="G39" s="16">
        <v>14</v>
      </c>
      <c r="H39" s="16">
        <v>29</v>
      </c>
      <c r="I39" s="16">
        <v>1248</v>
      </c>
      <c r="J39" s="64">
        <v>10.9554</v>
      </c>
      <c r="K39" s="64">
        <v>4.799</v>
      </c>
      <c r="L39" s="33"/>
    </row>
    <row r="40" customHeight="true" spans="1:12">
      <c r="A40" s="11" t="s">
        <v>23</v>
      </c>
      <c r="B40" s="11">
        <v>248</v>
      </c>
      <c r="C40" s="11">
        <v>33</v>
      </c>
      <c r="D40" s="11">
        <v>155</v>
      </c>
      <c r="E40" s="11">
        <v>9</v>
      </c>
      <c r="F40" s="11">
        <v>40</v>
      </c>
      <c r="G40" s="11">
        <v>7</v>
      </c>
      <c r="H40" s="11">
        <v>4</v>
      </c>
      <c r="I40" s="11">
        <v>1248</v>
      </c>
      <c r="J40" s="39">
        <v>29.2144</v>
      </c>
      <c r="K40" s="40">
        <v>23.541</v>
      </c>
      <c r="L40" s="33"/>
    </row>
    <row r="41" customHeight="true" spans="1:12">
      <c r="A41" s="11" t="s">
        <v>24</v>
      </c>
      <c r="B41" s="15">
        <v>147</v>
      </c>
      <c r="C41" s="16">
        <v>70</v>
      </c>
      <c r="D41" s="16">
        <v>10</v>
      </c>
      <c r="E41" s="16">
        <v>23</v>
      </c>
      <c r="F41" s="30">
        <v>35</v>
      </c>
      <c r="G41" s="30">
        <v>5</v>
      </c>
      <c r="H41" s="30">
        <v>4</v>
      </c>
      <c r="I41" s="11">
        <v>1220</v>
      </c>
      <c r="J41" s="39">
        <v>16.9</v>
      </c>
      <c r="K41" s="40">
        <v>4.06</v>
      </c>
      <c r="L41" s="33"/>
    </row>
    <row r="42" customHeight="true" spans="1:12">
      <c r="A42" s="11" t="s">
        <v>25</v>
      </c>
      <c r="B42" s="11">
        <v>128</v>
      </c>
      <c r="C42" s="11">
        <v>7</v>
      </c>
      <c r="D42" s="11">
        <v>23</v>
      </c>
      <c r="E42" s="11">
        <v>1</v>
      </c>
      <c r="F42" s="11">
        <v>88</v>
      </c>
      <c r="G42" s="11">
        <v>3</v>
      </c>
      <c r="H42" s="11">
        <v>6</v>
      </c>
      <c r="I42" s="11">
        <v>1220</v>
      </c>
      <c r="J42" s="39">
        <v>14.72</v>
      </c>
      <c r="K42" s="40">
        <v>3.903</v>
      </c>
      <c r="L42" s="33"/>
    </row>
    <row r="43" customHeight="true" spans="1:12">
      <c r="A43" s="11" t="s">
        <v>26</v>
      </c>
      <c r="B43" s="11">
        <v>40</v>
      </c>
      <c r="C43" s="11">
        <v>5</v>
      </c>
      <c r="D43" s="11">
        <v>9</v>
      </c>
      <c r="E43" s="11">
        <v>4</v>
      </c>
      <c r="F43" s="11">
        <v>19</v>
      </c>
      <c r="G43" s="11">
        <v>3</v>
      </c>
      <c r="H43" s="11">
        <v>0</v>
      </c>
      <c r="I43" s="11">
        <v>1220</v>
      </c>
      <c r="J43" s="39">
        <v>4.6</v>
      </c>
      <c r="K43" s="40">
        <v>2.036</v>
      </c>
      <c r="L43" s="33"/>
    </row>
    <row r="44" customHeight="true" spans="1:12">
      <c r="A44" s="11" t="s">
        <v>27</v>
      </c>
      <c r="B44" s="11">
        <v>33</v>
      </c>
      <c r="C44" s="16">
        <v>3</v>
      </c>
      <c r="D44" s="16">
        <v>0</v>
      </c>
      <c r="E44" s="16">
        <v>10</v>
      </c>
      <c r="F44" s="16">
        <v>14</v>
      </c>
      <c r="G44" s="16">
        <v>0</v>
      </c>
      <c r="H44" s="16">
        <v>6</v>
      </c>
      <c r="I44" s="11">
        <v>1220</v>
      </c>
      <c r="J44" s="39">
        <v>3.795</v>
      </c>
      <c r="K44" s="40">
        <v>0.73</v>
      </c>
      <c r="L44" s="33"/>
    </row>
    <row r="45" customHeight="true" spans="1:12">
      <c r="A45" s="11" t="s">
        <v>28</v>
      </c>
      <c r="B45" s="29">
        <v>94</v>
      </c>
      <c r="C45" s="29">
        <v>21</v>
      </c>
      <c r="D45" s="29">
        <v>4</v>
      </c>
      <c r="E45" s="29">
        <v>0</v>
      </c>
      <c r="F45" s="29">
        <v>61</v>
      </c>
      <c r="G45" s="29">
        <v>1</v>
      </c>
      <c r="H45" s="29">
        <v>7</v>
      </c>
      <c r="I45" s="11">
        <v>1220</v>
      </c>
      <c r="J45" s="48">
        <v>11.468</v>
      </c>
      <c r="K45" s="52">
        <v>2.155</v>
      </c>
      <c r="L45" s="33"/>
    </row>
    <row r="46" customHeight="true" spans="1:12">
      <c r="A46" s="11" t="s">
        <v>29</v>
      </c>
      <c r="B46" s="11">
        <v>106</v>
      </c>
      <c r="C46" s="13">
        <v>1</v>
      </c>
      <c r="D46" s="13">
        <v>6</v>
      </c>
      <c r="E46" s="13">
        <v>1</v>
      </c>
      <c r="F46" s="11">
        <v>33</v>
      </c>
      <c r="G46" s="11">
        <v>52</v>
      </c>
      <c r="H46" s="11">
        <v>13</v>
      </c>
      <c r="I46" s="11">
        <v>1220</v>
      </c>
      <c r="J46" s="39">
        <f>11.27+0.92</f>
        <v>12.19</v>
      </c>
      <c r="K46" s="40">
        <v>7.961</v>
      </c>
      <c r="L46" s="33"/>
    </row>
    <row r="47" customHeight="true" spans="1:12">
      <c r="A47" s="11" t="s">
        <v>30</v>
      </c>
      <c r="B47" s="11">
        <v>37</v>
      </c>
      <c r="C47" s="11">
        <v>9</v>
      </c>
      <c r="D47" s="11">
        <v>7</v>
      </c>
      <c r="E47" s="11">
        <v>0</v>
      </c>
      <c r="F47" s="11">
        <v>18</v>
      </c>
      <c r="G47" s="11">
        <v>1</v>
      </c>
      <c r="H47" s="11">
        <v>2</v>
      </c>
      <c r="I47" s="11">
        <v>1220</v>
      </c>
      <c r="J47" s="39">
        <v>4.255</v>
      </c>
      <c r="K47" s="40">
        <f>1.444+0.87</f>
        <v>2.314</v>
      </c>
      <c r="L47" s="33"/>
    </row>
    <row r="48" customHeight="true" spans="1:12">
      <c r="A48" s="13" t="s">
        <v>31</v>
      </c>
      <c r="B48" s="11">
        <v>89</v>
      </c>
      <c r="C48" s="11">
        <v>7</v>
      </c>
      <c r="D48" s="11">
        <v>10</v>
      </c>
      <c r="E48" s="11">
        <v>12</v>
      </c>
      <c r="F48" s="11">
        <v>56</v>
      </c>
      <c r="G48" s="11">
        <v>1</v>
      </c>
      <c r="H48" s="11">
        <v>3</v>
      </c>
      <c r="I48" s="11">
        <v>1220</v>
      </c>
      <c r="J48" s="39">
        <v>10.2</v>
      </c>
      <c r="K48" s="40">
        <v>2.67</v>
      </c>
      <c r="L48" s="33"/>
    </row>
    <row r="49" customHeight="true" spans="1:12">
      <c r="A49" s="13" t="s">
        <v>32</v>
      </c>
      <c r="B49" s="13">
        <v>175</v>
      </c>
      <c r="C49" s="13">
        <v>16</v>
      </c>
      <c r="D49" s="13">
        <v>44</v>
      </c>
      <c r="E49" s="13">
        <v>6</v>
      </c>
      <c r="F49" s="13">
        <v>88</v>
      </c>
      <c r="G49" s="13">
        <v>3</v>
      </c>
      <c r="H49" s="13">
        <v>18</v>
      </c>
      <c r="I49" s="13">
        <v>1220</v>
      </c>
      <c r="J49" s="46">
        <v>20.125</v>
      </c>
      <c r="K49" s="47">
        <v>8.366</v>
      </c>
      <c r="L49" s="33"/>
    </row>
    <row r="50" customHeight="true" spans="1:12">
      <c r="A50" s="13" t="s">
        <v>33</v>
      </c>
      <c r="B50" s="11">
        <v>132</v>
      </c>
      <c r="C50" s="11">
        <v>6</v>
      </c>
      <c r="D50" s="11">
        <v>22</v>
      </c>
      <c r="E50" s="11">
        <v>0</v>
      </c>
      <c r="F50" s="11">
        <v>83</v>
      </c>
      <c r="G50" s="11">
        <v>15</v>
      </c>
      <c r="H50" s="11">
        <v>6</v>
      </c>
      <c r="I50" s="11">
        <v>1220</v>
      </c>
      <c r="J50" s="48">
        <v>15.295</v>
      </c>
      <c r="K50" s="40">
        <v>6.113</v>
      </c>
      <c r="L50" s="33"/>
    </row>
    <row r="51" customHeight="true" spans="1:12">
      <c r="A51" s="13" t="s">
        <v>34</v>
      </c>
      <c r="B51" s="11">
        <v>94</v>
      </c>
      <c r="C51" s="16">
        <v>6</v>
      </c>
      <c r="D51" s="16">
        <v>31</v>
      </c>
      <c r="E51" s="16">
        <v>6</v>
      </c>
      <c r="F51" s="16">
        <v>32</v>
      </c>
      <c r="G51" s="16">
        <v>3</v>
      </c>
      <c r="H51" s="16">
        <v>16</v>
      </c>
      <c r="I51" s="11">
        <v>1220</v>
      </c>
      <c r="J51" s="39">
        <v>10.81</v>
      </c>
      <c r="K51" s="42">
        <v>5.84</v>
      </c>
      <c r="L51" s="33"/>
    </row>
    <row r="52" customHeight="true" spans="1:12">
      <c r="A52" s="11" t="s">
        <v>35</v>
      </c>
      <c r="B52" s="11">
        <v>175</v>
      </c>
      <c r="C52" s="11">
        <v>25</v>
      </c>
      <c r="D52" s="11">
        <v>46</v>
      </c>
      <c r="E52" s="11">
        <v>11</v>
      </c>
      <c r="F52" s="11">
        <v>70</v>
      </c>
      <c r="G52" s="11">
        <v>14</v>
      </c>
      <c r="H52" s="11">
        <v>9</v>
      </c>
      <c r="I52" s="11">
        <v>1220</v>
      </c>
      <c r="J52" s="39">
        <v>21.35</v>
      </c>
      <c r="K52" s="40">
        <v>10.7</v>
      </c>
      <c r="L52" s="33"/>
    </row>
    <row r="53" customHeight="true" spans="1:12">
      <c r="A53" s="11" t="s">
        <v>36</v>
      </c>
      <c r="B53" s="11">
        <v>31</v>
      </c>
      <c r="C53" s="11">
        <v>2</v>
      </c>
      <c r="D53" s="11">
        <v>9</v>
      </c>
      <c r="E53" s="11">
        <v>1</v>
      </c>
      <c r="F53" s="11">
        <v>12</v>
      </c>
      <c r="G53" s="11">
        <v>5</v>
      </c>
      <c r="H53" s="11">
        <v>2</v>
      </c>
      <c r="I53" s="11">
        <v>1220</v>
      </c>
      <c r="J53" s="39">
        <v>3.565</v>
      </c>
      <c r="K53" s="40">
        <v>2.177</v>
      </c>
      <c r="L53" s="33"/>
    </row>
    <row r="54" customHeight="true" spans="1:12">
      <c r="A54" s="11" t="s">
        <v>37</v>
      </c>
      <c r="B54" s="11">
        <v>106</v>
      </c>
      <c r="C54" s="11">
        <v>31</v>
      </c>
      <c r="D54" s="11">
        <v>19</v>
      </c>
      <c r="E54" s="11">
        <v>3</v>
      </c>
      <c r="F54" s="11">
        <v>42</v>
      </c>
      <c r="G54" s="11">
        <v>8</v>
      </c>
      <c r="H54" s="11">
        <v>3</v>
      </c>
      <c r="I54" s="11">
        <v>1220</v>
      </c>
      <c r="J54" s="39">
        <v>12.19</v>
      </c>
      <c r="K54" s="40">
        <v>4.666</v>
      </c>
      <c r="L54" s="33"/>
    </row>
    <row r="55" customHeight="true" spans="1:12">
      <c r="A55" s="22" t="s">
        <v>38</v>
      </c>
      <c r="B55" s="11">
        <v>68</v>
      </c>
      <c r="C55" s="11">
        <v>4</v>
      </c>
      <c r="D55" s="11">
        <v>13</v>
      </c>
      <c r="E55" s="11">
        <v>6</v>
      </c>
      <c r="F55" s="11">
        <v>42</v>
      </c>
      <c r="G55" s="11">
        <v>1</v>
      </c>
      <c r="H55" s="11">
        <v>2</v>
      </c>
      <c r="I55" s="11">
        <v>1220</v>
      </c>
      <c r="J55" s="39">
        <v>7.82</v>
      </c>
      <c r="K55" s="40">
        <v>2.672</v>
      </c>
      <c r="L55" s="33"/>
    </row>
    <row r="56" customHeight="true" spans="1:12">
      <c r="A56" s="11" t="s">
        <v>39</v>
      </c>
      <c r="B56" s="11">
        <f t="shared" ref="B56:H56" si="1">SUM(B36:B55)</f>
        <v>2197</v>
      </c>
      <c r="C56" s="11">
        <f t="shared" si="1"/>
        <v>277</v>
      </c>
      <c r="D56" s="11">
        <f t="shared" si="1"/>
        <v>477</v>
      </c>
      <c r="E56" s="11">
        <f t="shared" si="1"/>
        <v>148</v>
      </c>
      <c r="F56" s="11">
        <f t="shared" si="1"/>
        <v>954</v>
      </c>
      <c r="G56" s="11">
        <f t="shared" si="1"/>
        <v>170</v>
      </c>
      <c r="H56" s="11">
        <f t="shared" si="1"/>
        <v>171</v>
      </c>
      <c r="I56" s="11"/>
      <c r="J56" s="39">
        <f>SUM(J36:J55)</f>
        <v>256.679</v>
      </c>
      <c r="K56" s="40">
        <f>SUM(K36:K55)</f>
        <v>112.939</v>
      </c>
      <c r="L56" s="33"/>
    </row>
    <row r="57" customHeight="true" spans="1:12">
      <c r="A57" s="9"/>
      <c r="B57" s="9"/>
      <c r="C57" s="9"/>
      <c r="D57" s="9"/>
      <c r="E57" s="9"/>
      <c r="F57" s="9"/>
      <c r="G57" s="9"/>
      <c r="H57" s="9"/>
      <c r="I57" s="9"/>
      <c r="J57" s="9"/>
      <c r="K57" s="33"/>
      <c r="L57" s="33"/>
    </row>
    <row r="58" customHeight="true" spans="1:12">
      <c r="A58" s="9"/>
      <c r="B58" s="9"/>
      <c r="C58" s="9"/>
      <c r="D58" s="9"/>
      <c r="E58" s="9"/>
      <c r="F58" s="9"/>
      <c r="G58" s="9"/>
      <c r="H58" s="9"/>
      <c r="I58" s="9"/>
      <c r="J58" s="9"/>
      <c r="K58" s="33"/>
      <c r="L58" s="33"/>
    </row>
    <row r="59" customHeight="true" spans="1:12">
      <c r="A59" s="9"/>
      <c r="B59" s="9"/>
      <c r="C59" s="9"/>
      <c r="D59" s="9"/>
      <c r="E59" s="9"/>
      <c r="F59" s="9"/>
      <c r="G59" s="9"/>
      <c r="H59" s="9"/>
      <c r="I59" s="9"/>
      <c r="J59" s="9"/>
      <c r="K59" s="33"/>
      <c r="L59" s="33"/>
    </row>
    <row r="60" customHeight="true" spans="1:12">
      <c r="A60" s="9"/>
      <c r="B60" s="9"/>
      <c r="C60" s="9"/>
      <c r="D60" s="9"/>
      <c r="E60" s="9"/>
      <c r="F60" s="9"/>
      <c r="G60" s="9"/>
      <c r="H60" s="9"/>
      <c r="I60" s="9"/>
      <c r="J60" s="9"/>
      <c r="K60" s="33"/>
      <c r="L60" s="33"/>
    </row>
    <row r="61" customHeight="true" spans="1:12">
      <c r="A61" s="9"/>
      <c r="B61" s="9"/>
      <c r="C61" s="9"/>
      <c r="D61" s="9"/>
      <c r="E61" s="9"/>
      <c r="F61" s="9"/>
      <c r="G61" s="9"/>
      <c r="H61" s="9"/>
      <c r="I61" s="9"/>
      <c r="J61" s="9"/>
      <c r="K61" s="33"/>
      <c r="L61" s="33"/>
    </row>
    <row r="62" customHeight="true" spans="1:12">
      <c r="A62" s="9"/>
      <c r="B62" s="9"/>
      <c r="C62" s="9"/>
      <c r="D62" s="9"/>
      <c r="E62" s="9"/>
      <c r="F62" s="9"/>
      <c r="G62" s="9"/>
      <c r="H62" s="9"/>
      <c r="I62" s="9"/>
      <c r="J62" s="9"/>
      <c r="K62" s="33"/>
      <c r="L62" s="33"/>
    </row>
    <row r="63" customHeight="true" spans="1:12">
      <c r="A63" s="9"/>
      <c r="B63" s="9"/>
      <c r="C63" s="9"/>
      <c r="D63" s="9"/>
      <c r="E63" s="9"/>
      <c r="F63" s="9"/>
      <c r="G63" s="9"/>
      <c r="H63" s="9"/>
      <c r="I63" s="9"/>
      <c r="J63" s="9"/>
      <c r="K63" s="33"/>
      <c r="L63" s="33"/>
    </row>
    <row r="64" customHeight="true" spans="1:12">
      <c r="A64" s="9"/>
      <c r="B64" s="9"/>
      <c r="C64" s="9"/>
      <c r="D64" s="9"/>
      <c r="E64" s="9"/>
      <c r="F64" s="9"/>
      <c r="G64" s="9"/>
      <c r="H64" s="9"/>
      <c r="I64" s="9"/>
      <c r="J64" s="9"/>
      <c r="K64" s="33"/>
      <c r="L64" s="33"/>
    </row>
    <row r="65" customHeight="true" spans="1:12">
      <c r="A65" s="9"/>
      <c r="B65" s="9"/>
      <c r="C65" s="9"/>
      <c r="D65" s="9"/>
      <c r="E65" s="9"/>
      <c r="F65" s="9"/>
      <c r="G65" s="9"/>
      <c r="H65" s="9"/>
      <c r="I65" s="9"/>
      <c r="J65" s="9"/>
      <c r="K65" s="33"/>
      <c r="L65" s="33"/>
    </row>
    <row r="66" customHeight="true" spans="1:12">
      <c r="A66" s="9"/>
      <c r="B66" s="9"/>
      <c r="C66" s="9"/>
      <c r="D66" s="9"/>
      <c r="E66" s="9"/>
      <c r="F66" s="9"/>
      <c r="G66" s="9"/>
      <c r="H66" s="9"/>
      <c r="I66" s="9"/>
      <c r="J66" s="9"/>
      <c r="K66" s="33"/>
      <c r="L66" s="33"/>
    </row>
    <row r="67" customHeight="true" spans="1:12">
      <c r="A67" s="9"/>
      <c r="B67" s="9"/>
      <c r="C67" s="9"/>
      <c r="D67" s="9"/>
      <c r="E67" s="9"/>
      <c r="F67" s="9"/>
      <c r="G67" s="9"/>
      <c r="H67" s="9"/>
      <c r="I67" s="9"/>
      <c r="J67" s="9"/>
      <c r="K67" s="33"/>
      <c r="L67" s="33"/>
    </row>
    <row r="68" customHeight="true" spans="1:12">
      <c r="A68" s="9"/>
      <c r="B68" s="9"/>
      <c r="C68" s="9"/>
      <c r="D68" s="9"/>
      <c r="E68" s="9"/>
      <c r="F68" s="9"/>
      <c r="G68" s="9"/>
      <c r="H68" s="9"/>
      <c r="I68" s="9"/>
      <c r="J68" s="9"/>
      <c r="K68" s="33"/>
      <c r="L68" s="33"/>
    </row>
    <row r="69" customHeight="true" spans="1:12">
      <c r="A69" s="9"/>
      <c r="B69" s="9"/>
      <c r="C69" s="9"/>
      <c r="D69" s="9"/>
      <c r="E69" s="9"/>
      <c r="F69" s="9"/>
      <c r="G69" s="9"/>
      <c r="H69" s="9"/>
      <c r="I69" s="9"/>
      <c r="J69" s="9"/>
      <c r="K69" s="33"/>
      <c r="L69" s="33"/>
    </row>
    <row r="70" customHeight="true" spans="1:12">
      <c r="A70" s="9"/>
      <c r="B70" s="9"/>
      <c r="C70" s="9"/>
      <c r="D70" s="9"/>
      <c r="E70" s="9"/>
      <c r="F70" s="9"/>
      <c r="G70" s="9"/>
      <c r="H70" s="9"/>
      <c r="I70" s="9"/>
      <c r="J70" s="9"/>
      <c r="K70" s="33"/>
      <c r="L70" s="33"/>
    </row>
    <row r="71" customHeight="true" spans="1:12">
      <c r="A71" s="9"/>
      <c r="B71" s="9"/>
      <c r="C71" s="9"/>
      <c r="D71" s="9"/>
      <c r="E71" s="9"/>
      <c r="F71" s="9"/>
      <c r="G71" s="9"/>
      <c r="H71" s="9"/>
      <c r="I71" s="9"/>
      <c r="J71" s="9"/>
      <c r="K71" s="33"/>
      <c r="L71" s="33"/>
    </row>
    <row r="72" customHeight="true" spans="1:12">
      <c r="A72" s="9"/>
      <c r="B72" s="9"/>
      <c r="C72" s="9"/>
      <c r="D72" s="9"/>
      <c r="E72" s="9"/>
      <c r="F72" s="9"/>
      <c r="G72" s="9"/>
      <c r="H72" s="9"/>
      <c r="I72" s="9"/>
      <c r="J72" s="9"/>
      <c r="K72" s="33"/>
      <c r="L72" s="33"/>
    </row>
    <row r="73" customHeight="true" spans="1:12">
      <c r="A73" s="9"/>
      <c r="B73" s="9"/>
      <c r="C73" s="9"/>
      <c r="D73" s="9"/>
      <c r="E73" s="9"/>
      <c r="F73" s="9"/>
      <c r="G73" s="9"/>
      <c r="H73" s="9"/>
      <c r="I73" s="9"/>
      <c r="J73" s="9"/>
      <c r="K73" s="33"/>
      <c r="L73" s="33"/>
    </row>
    <row r="74" customHeight="true" spans="1:12">
      <c r="A74" s="9"/>
      <c r="B74" s="9"/>
      <c r="C74" s="9"/>
      <c r="D74" s="9"/>
      <c r="E74" s="9"/>
      <c r="F74" s="9"/>
      <c r="G74" s="9"/>
      <c r="H74" s="9"/>
      <c r="I74" s="9"/>
      <c r="J74" s="9"/>
      <c r="K74" s="33"/>
      <c r="L74" s="33"/>
    </row>
    <row r="75" customHeight="true" spans="1:12">
      <c r="A75" s="9"/>
      <c r="B75" s="9"/>
      <c r="C75" s="9"/>
      <c r="D75" s="9"/>
      <c r="E75" s="9"/>
      <c r="F75" s="9"/>
      <c r="G75" s="9"/>
      <c r="H75" s="9"/>
      <c r="I75" s="9"/>
      <c r="J75" s="9"/>
      <c r="K75" s="33"/>
      <c r="L75" s="33"/>
    </row>
    <row r="76" customHeight="true" spans="1:12">
      <c r="A76" s="9"/>
      <c r="B76" s="9"/>
      <c r="C76" s="9"/>
      <c r="D76" s="9"/>
      <c r="E76" s="9"/>
      <c r="F76" s="9"/>
      <c r="G76" s="9"/>
      <c r="H76" s="9"/>
      <c r="I76" s="9"/>
      <c r="J76" s="9"/>
      <c r="K76" s="33"/>
      <c r="L76" s="33"/>
    </row>
    <row r="77" customHeight="true" spans="1:12">
      <c r="A77" s="9"/>
      <c r="B77" s="9"/>
      <c r="C77" s="9"/>
      <c r="D77" s="9"/>
      <c r="E77" s="9"/>
      <c r="F77" s="9"/>
      <c r="G77" s="9"/>
      <c r="H77" s="9"/>
      <c r="I77" s="9"/>
      <c r="J77" s="9"/>
      <c r="K77" s="33"/>
      <c r="L77" s="33"/>
    </row>
    <row r="78" customHeight="true" spans="1:12">
      <c r="A78" s="9"/>
      <c r="B78" s="9"/>
      <c r="C78" s="9"/>
      <c r="D78" s="9"/>
      <c r="E78" s="9"/>
      <c r="F78" s="9"/>
      <c r="G78" s="9"/>
      <c r="H78" s="9"/>
      <c r="I78" s="9"/>
      <c r="J78" s="9"/>
      <c r="K78" s="33"/>
      <c r="L78" s="33"/>
    </row>
    <row r="79" customHeight="true" spans="1:12">
      <c r="A79" s="9"/>
      <c r="B79" s="9"/>
      <c r="C79" s="9"/>
      <c r="D79" s="9"/>
      <c r="E79" s="9"/>
      <c r="F79" s="9"/>
      <c r="G79" s="9"/>
      <c r="H79" s="9"/>
      <c r="I79" s="9"/>
      <c r="J79" s="9"/>
      <c r="K79" s="33"/>
      <c r="L79" s="33"/>
    </row>
    <row r="80" customHeight="true" spans="1:12">
      <c r="A80" s="9"/>
      <c r="B80" s="9"/>
      <c r="C80" s="9"/>
      <c r="D80" s="9"/>
      <c r="E80" s="9"/>
      <c r="F80" s="9"/>
      <c r="G80" s="9"/>
      <c r="H80" s="9"/>
      <c r="I80" s="9"/>
      <c r="J80" s="9"/>
      <c r="K80" s="33"/>
      <c r="L80" s="33"/>
    </row>
    <row r="81" customHeight="true" spans="1:12">
      <c r="A81" s="9"/>
      <c r="B81" s="9"/>
      <c r="C81" s="9"/>
      <c r="D81" s="9"/>
      <c r="E81" s="9"/>
      <c r="F81" s="9"/>
      <c r="G81" s="9"/>
      <c r="H81" s="9"/>
      <c r="I81" s="9"/>
      <c r="J81" s="9"/>
      <c r="K81" s="33"/>
      <c r="L81" s="33"/>
    </row>
    <row r="82" customHeight="true" spans="1:12">
      <c r="A82" s="9"/>
      <c r="B82" s="9"/>
      <c r="C82" s="9"/>
      <c r="D82" s="9"/>
      <c r="E82" s="9"/>
      <c r="F82" s="9"/>
      <c r="G82" s="9"/>
      <c r="H82" s="9"/>
      <c r="I82" s="9"/>
      <c r="J82" s="9"/>
      <c r="K82" s="33"/>
      <c r="L82" s="33"/>
    </row>
    <row r="83" customHeight="true" spans="1:12">
      <c r="A83" s="9"/>
      <c r="B83" s="9"/>
      <c r="C83" s="9"/>
      <c r="D83" s="9"/>
      <c r="E83" s="9"/>
      <c r="F83" s="9"/>
      <c r="G83" s="9"/>
      <c r="H83" s="9"/>
      <c r="I83" s="9"/>
      <c r="J83" s="9"/>
      <c r="K83" s="33"/>
      <c r="L83" s="33"/>
    </row>
    <row r="84" customHeight="true" spans="1:12">
      <c r="A84" s="9"/>
      <c r="B84" s="9"/>
      <c r="C84" s="9"/>
      <c r="D84" s="9"/>
      <c r="E84" s="9"/>
      <c r="F84" s="9"/>
      <c r="G84" s="9"/>
      <c r="H84" s="9"/>
      <c r="I84" s="9"/>
      <c r="J84" s="9"/>
      <c r="K84" s="33"/>
      <c r="L84" s="33"/>
    </row>
    <row r="85" customHeight="true" spans="1:12">
      <c r="A85" s="9"/>
      <c r="B85" s="9"/>
      <c r="C85" s="9"/>
      <c r="D85" s="9"/>
      <c r="E85" s="9"/>
      <c r="F85" s="9"/>
      <c r="G85" s="9"/>
      <c r="H85" s="9"/>
      <c r="I85" s="9"/>
      <c r="J85" s="9"/>
      <c r="K85" s="33"/>
      <c r="L85" s="33"/>
    </row>
    <row r="86" customHeight="true" spans="1:12">
      <c r="A86" s="9"/>
      <c r="B86" s="9"/>
      <c r="C86" s="9"/>
      <c r="D86" s="9"/>
      <c r="E86" s="9"/>
      <c r="F86" s="9"/>
      <c r="G86" s="9"/>
      <c r="H86" s="9"/>
      <c r="I86" s="9"/>
      <c r="J86" s="9"/>
      <c r="K86" s="33"/>
      <c r="L86" s="33"/>
    </row>
    <row r="87" customHeight="true" spans="1:12">
      <c r="A87" s="9"/>
      <c r="B87" s="9"/>
      <c r="C87" s="9"/>
      <c r="D87" s="9"/>
      <c r="E87" s="9"/>
      <c r="F87" s="9"/>
      <c r="G87" s="9"/>
      <c r="H87" s="9"/>
      <c r="I87" s="9"/>
      <c r="J87" s="9"/>
      <c r="K87" s="33"/>
      <c r="L87" s="33"/>
    </row>
    <row r="88" customHeight="true" spans="1:12">
      <c r="A88" s="9"/>
      <c r="B88" s="9"/>
      <c r="C88" s="9"/>
      <c r="D88" s="9"/>
      <c r="E88" s="9"/>
      <c r="F88" s="9"/>
      <c r="G88" s="9"/>
      <c r="H88" s="9"/>
      <c r="I88" s="9"/>
      <c r="J88" s="9"/>
      <c r="K88" s="33"/>
      <c r="L88" s="33"/>
    </row>
    <row r="89" customHeight="true" spans="1:12">
      <c r="A89" s="9"/>
      <c r="B89" s="9"/>
      <c r="C89" s="9"/>
      <c r="D89" s="9"/>
      <c r="E89" s="9"/>
      <c r="F89" s="9"/>
      <c r="G89" s="9"/>
      <c r="H89" s="9"/>
      <c r="I89" s="9"/>
      <c r="J89" s="9"/>
      <c r="K89" s="33"/>
      <c r="L89" s="33"/>
    </row>
    <row r="90" customHeight="true" spans="1:12">
      <c r="A90" s="9"/>
      <c r="B90" s="9"/>
      <c r="C90" s="9"/>
      <c r="D90" s="9"/>
      <c r="E90" s="9"/>
      <c r="F90" s="9"/>
      <c r="G90" s="9"/>
      <c r="H90" s="9"/>
      <c r="I90" s="9"/>
      <c r="J90" s="9"/>
      <c r="K90" s="33"/>
      <c r="L90" s="33"/>
    </row>
    <row r="91" customHeight="true" spans="1:12">
      <c r="A91" s="9"/>
      <c r="B91" s="9"/>
      <c r="C91" s="9"/>
      <c r="D91" s="9"/>
      <c r="E91" s="9"/>
      <c r="F91" s="9"/>
      <c r="G91" s="9"/>
      <c r="H91" s="9"/>
      <c r="I91" s="9"/>
      <c r="J91" s="9"/>
      <c r="K91" s="33"/>
      <c r="L91" s="33"/>
    </row>
    <row r="92" customHeight="true" spans="1:12">
      <c r="A92" s="9"/>
      <c r="B92" s="9"/>
      <c r="C92" s="9"/>
      <c r="D92" s="9"/>
      <c r="E92" s="9"/>
      <c r="F92" s="9"/>
      <c r="G92" s="9"/>
      <c r="H92" s="9"/>
      <c r="I92" s="9"/>
      <c r="J92" s="9"/>
      <c r="K92" s="33"/>
      <c r="L92" s="33"/>
    </row>
    <row r="93" customHeight="true" spans="1:12">
      <c r="A93" s="9"/>
      <c r="B93" s="9"/>
      <c r="C93" s="9"/>
      <c r="D93" s="9"/>
      <c r="E93" s="9"/>
      <c r="F93" s="9"/>
      <c r="G93" s="9"/>
      <c r="H93" s="9"/>
      <c r="I93" s="9"/>
      <c r="J93" s="9"/>
      <c r="K93" s="33"/>
      <c r="L93" s="33"/>
    </row>
    <row r="94" customHeight="true" spans="1:12">
      <c r="A94" s="9"/>
      <c r="B94" s="9"/>
      <c r="C94" s="9"/>
      <c r="D94" s="9"/>
      <c r="E94" s="9"/>
      <c r="F94" s="9"/>
      <c r="G94" s="9"/>
      <c r="H94" s="9"/>
      <c r="I94" s="9"/>
      <c r="J94" s="9"/>
      <c r="K94" s="33"/>
      <c r="L94" s="33"/>
    </row>
    <row r="95" customHeight="true" spans="1:12">
      <c r="A95" s="9"/>
      <c r="B95" s="9"/>
      <c r="C95" s="9"/>
      <c r="D95" s="9"/>
      <c r="E95" s="9"/>
      <c r="F95" s="9"/>
      <c r="G95" s="9"/>
      <c r="H95" s="9"/>
      <c r="I95" s="9"/>
      <c r="J95" s="9"/>
      <c r="K95" s="33"/>
      <c r="L95" s="33"/>
    </row>
    <row r="96" customHeight="true" spans="1:12">
      <c r="A96" s="9"/>
      <c r="B96" s="9"/>
      <c r="C96" s="9"/>
      <c r="D96" s="9"/>
      <c r="E96" s="9"/>
      <c r="F96" s="9"/>
      <c r="G96" s="9"/>
      <c r="H96" s="9"/>
      <c r="I96" s="9"/>
      <c r="J96" s="9"/>
      <c r="K96" s="33"/>
      <c r="L96" s="33"/>
    </row>
    <row r="97" customHeight="true" spans="1:12">
      <c r="A97" s="9"/>
      <c r="B97" s="9"/>
      <c r="C97" s="9"/>
      <c r="D97" s="9"/>
      <c r="E97" s="9"/>
      <c r="F97" s="9"/>
      <c r="G97" s="9"/>
      <c r="H97" s="9"/>
      <c r="I97" s="9"/>
      <c r="J97" s="9"/>
      <c r="K97" s="33"/>
      <c r="L97" s="33"/>
    </row>
    <row r="98" customHeight="true" spans="1:12">
      <c r="A98" s="9"/>
      <c r="B98" s="9"/>
      <c r="C98" s="9"/>
      <c r="D98" s="9"/>
      <c r="E98" s="9"/>
      <c r="F98" s="9"/>
      <c r="G98" s="9"/>
      <c r="H98" s="9"/>
      <c r="I98" s="9"/>
      <c r="J98" s="9"/>
      <c r="K98" s="33"/>
      <c r="L98" s="33"/>
    </row>
    <row r="99" customHeight="true" spans="1:12">
      <c r="A99" s="9"/>
      <c r="B99" s="9"/>
      <c r="C99" s="9"/>
      <c r="D99" s="9"/>
      <c r="E99" s="9"/>
      <c r="F99" s="9"/>
      <c r="G99" s="9"/>
      <c r="H99" s="9"/>
      <c r="I99" s="9"/>
      <c r="J99" s="9"/>
      <c r="K99" s="33"/>
      <c r="L99" s="33"/>
    </row>
    <row r="100" customHeight="true" spans="1:1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33"/>
      <c r="L100" s="33"/>
    </row>
    <row r="101" customHeight="true" spans="1:1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33"/>
      <c r="L101" s="33"/>
    </row>
    <row r="102" customHeight="true" spans="1:1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33"/>
      <c r="L102" s="33"/>
    </row>
    <row r="103" customHeight="true" spans="1:1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33"/>
      <c r="L103" s="33"/>
    </row>
    <row r="104" customHeight="true" spans="1:1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33"/>
      <c r="L104" s="33"/>
    </row>
    <row r="105" customHeight="true" spans="1:1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33"/>
      <c r="L105" s="33"/>
    </row>
    <row r="106" customHeight="true" spans="1:1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33"/>
      <c r="L106" s="33"/>
    </row>
    <row r="107" customHeight="true" spans="1:1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33"/>
      <c r="L107" s="33"/>
    </row>
    <row r="108" customHeight="true" spans="1:1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33"/>
      <c r="L108" s="33"/>
    </row>
    <row r="109" customHeight="true" spans="1:1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33"/>
      <c r="L109" s="33"/>
    </row>
    <row r="110" customHeight="true" spans="1:1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33"/>
      <c r="L110" s="33"/>
    </row>
    <row r="111" customHeight="true" spans="1:1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33"/>
      <c r="L111" s="33"/>
    </row>
    <row r="112" customHeight="true" spans="1: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33"/>
      <c r="L112" s="33"/>
    </row>
    <row r="113" customHeight="true" spans="1:1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33"/>
      <c r="L113" s="33"/>
    </row>
    <row r="114" customHeight="true" spans="1:1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33"/>
      <c r="L114" s="33"/>
    </row>
    <row r="115" customHeight="true" spans="1:1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33"/>
      <c r="L115" s="33"/>
    </row>
    <row r="116" customHeight="true" spans="1:1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33"/>
      <c r="L116" s="33"/>
    </row>
    <row r="117" customHeight="true" spans="1:1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33"/>
      <c r="L117" s="33"/>
    </row>
    <row r="118" customHeight="true" spans="1:1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33"/>
      <c r="L118" s="33"/>
    </row>
    <row r="119" customHeight="true" spans="1:1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33"/>
      <c r="L119" s="33"/>
    </row>
    <row r="120" customHeight="true" spans="1:1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33"/>
      <c r="L120" s="33"/>
    </row>
    <row r="121" customHeight="true" spans="1:1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33"/>
      <c r="L121" s="33"/>
    </row>
    <row r="122" customHeight="true" spans="1:1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33"/>
      <c r="L122" s="33"/>
    </row>
    <row r="123" customHeight="true" spans="1:1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33"/>
      <c r="L123" s="33"/>
    </row>
    <row r="124" customHeight="true" spans="1:1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33"/>
      <c r="L124" s="33"/>
    </row>
    <row r="125" customHeight="true" spans="1:1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33"/>
      <c r="L125" s="33"/>
    </row>
    <row r="126" customHeight="true" spans="1:1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33"/>
      <c r="L126" s="33"/>
    </row>
    <row r="127" customHeight="true" spans="1:1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33"/>
      <c r="L127" s="33"/>
    </row>
    <row r="128" customHeight="true" spans="1:1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33"/>
      <c r="L128" s="33"/>
    </row>
    <row r="129" customHeight="true" spans="1:1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33"/>
      <c r="L129" s="33"/>
    </row>
    <row r="130" customHeight="true" spans="1:1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33"/>
      <c r="L130" s="33"/>
    </row>
    <row r="131" customHeight="true" spans="1:1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33"/>
      <c r="L131" s="33"/>
    </row>
    <row r="132" customHeight="true" spans="1:1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33"/>
      <c r="L132" s="33"/>
    </row>
    <row r="133" customHeight="true" spans="1:1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33"/>
      <c r="L133" s="33"/>
    </row>
    <row r="134" customHeight="true" spans="1:1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33"/>
      <c r="L134" s="33"/>
    </row>
    <row r="135" customHeight="true" spans="1:1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33"/>
      <c r="L135" s="33"/>
    </row>
    <row r="136" customHeight="true" spans="1:1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33"/>
      <c r="L136" s="33"/>
    </row>
    <row r="137" customHeight="true" spans="1:1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33"/>
      <c r="L137" s="33"/>
    </row>
    <row r="138" customHeight="true" spans="1:1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33"/>
      <c r="L138" s="33"/>
    </row>
    <row r="139" customHeight="true" spans="1:1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33"/>
      <c r="L139" s="33"/>
    </row>
    <row r="140" customHeight="true" spans="1:1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33"/>
      <c r="L140" s="33"/>
    </row>
    <row r="141" customHeight="true" spans="1:1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33"/>
      <c r="L141" s="33"/>
    </row>
    <row r="142" customHeight="true" spans="1:1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33"/>
      <c r="L142" s="33"/>
    </row>
    <row r="143" customHeight="true" spans="1:1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33"/>
      <c r="L143" s="33"/>
    </row>
    <row r="144" customHeight="true" spans="1:1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33"/>
      <c r="L144" s="33"/>
    </row>
    <row r="145" customHeight="true" spans="1:1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33"/>
      <c r="L145" s="33"/>
    </row>
    <row r="146" customHeight="true" spans="1:1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33"/>
      <c r="L146" s="33"/>
    </row>
    <row r="147" customHeight="true" spans="1:1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33"/>
      <c r="L147" s="33"/>
    </row>
    <row r="148" customHeight="true" spans="1:1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33"/>
      <c r="L148" s="33"/>
    </row>
    <row r="149" customHeight="true" spans="1:1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33"/>
      <c r="L149" s="33"/>
    </row>
    <row r="150" customHeight="true" spans="1:1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33"/>
      <c r="L150" s="33"/>
    </row>
    <row r="151" customHeight="true" spans="1:1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33"/>
      <c r="L151" s="33"/>
    </row>
    <row r="152" customHeight="true" spans="1:1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33"/>
      <c r="L152" s="33"/>
    </row>
    <row r="153" customHeight="true" spans="1:1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33"/>
      <c r="L153" s="33"/>
    </row>
    <row r="154" customHeight="true" spans="1:1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33"/>
      <c r="L154" s="33"/>
    </row>
    <row r="155" customHeight="true" spans="1:1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33"/>
      <c r="L155" s="33"/>
    </row>
    <row r="156" customHeight="true" spans="1:1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33"/>
      <c r="L156" s="33"/>
    </row>
    <row r="157" customHeight="true" spans="1:1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33"/>
      <c r="L157" s="33"/>
    </row>
    <row r="158" customHeight="true" spans="1:1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33"/>
      <c r="L158" s="33"/>
    </row>
    <row r="159" customHeight="true" spans="1:1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33"/>
      <c r="L159" s="33"/>
    </row>
    <row r="160" customHeight="true" spans="1:1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33"/>
      <c r="L160" s="33"/>
    </row>
    <row r="161" customHeight="true" spans="1:1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33"/>
      <c r="L161" s="33"/>
    </row>
    <row r="162" customHeight="true" spans="1:1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33"/>
      <c r="L162" s="33"/>
    </row>
    <row r="163" customHeight="true" spans="1:1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33"/>
      <c r="L163" s="33"/>
    </row>
    <row r="164" customHeight="true" spans="1:1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33"/>
      <c r="L164" s="33"/>
    </row>
    <row r="165" customHeight="true" spans="1:1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33"/>
      <c r="L165" s="33"/>
    </row>
    <row r="166" customHeight="true" spans="1:1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33"/>
      <c r="L166" s="33"/>
    </row>
    <row r="167" customHeight="true" spans="1:1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33"/>
      <c r="L167" s="33"/>
    </row>
    <row r="168" customHeight="true" spans="1:1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33"/>
      <c r="L168" s="33"/>
    </row>
    <row r="169" customHeight="true" spans="1:1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33"/>
      <c r="L169" s="33"/>
    </row>
    <row r="170" customHeight="true" spans="1:1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33"/>
      <c r="L170" s="33"/>
    </row>
    <row r="171" customHeight="true" spans="1:1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33"/>
      <c r="L171" s="33"/>
    </row>
    <row r="172" customHeight="true" spans="1:1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33"/>
      <c r="L172" s="33"/>
    </row>
    <row r="173" customHeight="true" spans="1:1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33"/>
      <c r="L173" s="33"/>
    </row>
    <row r="174" customHeight="true" spans="1:1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33"/>
      <c r="L174" s="33"/>
    </row>
    <row r="175" customHeight="true" spans="1:1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33"/>
      <c r="L175" s="33"/>
    </row>
    <row r="176" customHeight="true" spans="1:1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33"/>
      <c r="L176" s="33"/>
    </row>
    <row r="177" customHeight="true" spans="1:1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33"/>
      <c r="L177" s="33"/>
    </row>
    <row r="178" customHeight="true" spans="1:1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33"/>
      <c r="L178" s="33"/>
    </row>
    <row r="179" customHeight="true" spans="1:1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33"/>
      <c r="L179" s="33"/>
    </row>
    <row r="180" customHeight="true" spans="1:1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33"/>
      <c r="L180" s="33"/>
    </row>
    <row r="181" customHeight="true" spans="1:1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33"/>
      <c r="L181" s="33"/>
    </row>
    <row r="182" customHeight="true" spans="1:1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33"/>
      <c r="L182" s="33"/>
    </row>
    <row r="183" customHeight="true" spans="1:1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33"/>
      <c r="L183" s="33"/>
    </row>
    <row r="184" customHeight="true" spans="1:1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33"/>
      <c r="L184" s="33"/>
    </row>
    <row r="185" customHeight="true" spans="1:1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33"/>
      <c r="L185" s="33"/>
    </row>
    <row r="186" customHeight="true" spans="1:1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33"/>
      <c r="L186" s="33"/>
    </row>
    <row r="187" customHeight="true" spans="1:1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33"/>
      <c r="L187" s="33"/>
    </row>
    <row r="188" customHeight="true" spans="1:1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33"/>
      <c r="L188" s="33"/>
    </row>
    <row r="189" customHeight="true" spans="1:1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33"/>
      <c r="L189" s="33"/>
    </row>
    <row r="190" customHeight="true" spans="1:1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33"/>
      <c r="L190" s="33"/>
    </row>
    <row r="191" customHeight="true" spans="1:1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33"/>
      <c r="L191" s="33"/>
    </row>
    <row r="192" customHeight="true" spans="1:1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33"/>
      <c r="L192" s="33"/>
    </row>
    <row r="193" customHeight="true" spans="1:1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33"/>
      <c r="L193" s="33"/>
    </row>
    <row r="194" customHeight="true" spans="1:1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33"/>
      <c r="L194" s="33"/>
    </row>
    <row r="195" customHeight="true" spans="1:1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33"/>
      <c r="L195" s="33"/>
    </row>
    <row r="196" customHeight="true" spans="1:1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33"/>
      <c r="L196" s="33"/>
    </row>
    <row r="197" customHeight="true" spans="1:1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33"/>
      <c r="L197" s="33"/>
    </row>
    <row r="198" customHeight="true" spans="1:1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33"/>
      <c r="L198" s="33"/>
    </row>
    <row r="199" customHeight="true" spans="1:1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33"/>
      <c r="L199" s="33"/>
    </row>
    <row r="200" customHeight="true" spans="1:1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33"/>
      <c r="L200" s="33"/>
    </row>
    <row r="201" customHeight="true" spans="1:12">
      <c r="A201" s="65"/>
      <c r="B201" s="66"/>
      <c r="C201" s="66"/>
      <c r="D201" s="66"/>
      <c r="E201" s="66"/>
      <c r="F201" s="66"/>
      <c r="G201" s="66"/>
      <c r="H201" s="66"/>
      <c r="I201" s="66"/>
      <c r="J201" s="66"/>
      <c r="K201" s="67"/>
      <c r="L201" s="67"/>
    </row>
  </sheetData>
  <sheetProtection formatCells="0" insertHyperlinks="0" autoFilter="0"/>
  <mergeCells count="20">
    <mergeCell ref="A1:L1"/>
    <mergeCell ref="A2:C2"/>
    <mergeCell ref="C3:H3"/>
    <mergeCell ref="C4:E4"/>
    <mergeCell ref="F4:H4"/>
    <mergeCell ref="A30:K30"/>
    <mergeCell ref="A31:C31"/>
    <mergeCell ref="C32:H32"/>
    <mergeCell ref="C33:E33"/>
    <mergeCell ref="F33:H33"/>
    <mergeCell ref="A3:A5"/>
    <mergeCell ref="A32:A34"/>
    <mergeCell ref="B3:B5"/>
    <mergeCell ref="B32:B34"/>
    <mergeCell ref="I32:I34"/>
    <mergeCell ref="J32:J34"/>
    <mergeCell ref="K3:K5"/>
    <mergeCell ref="K32:K34"/>
    <mergeCell ref="L3:L5"/>
    <mergeCell ref="I3:J4"/>
  </mergeCells>
  <pageMargins left="0.7" right="0.7" top="0.75" bottom="0.75" header="0.3" footer="0.3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曾丽</cp:lastModifiedBy>
  <dcterms:created xsi:type="dcterms:W3CDTF">2022-12-06T17:48:00Z</dcterms:created>
  <dcterms:modified xsi:type="dcterms:W3CDTF">2024-06-04T15:53:56Z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/>
  </property>
</Properties>
</file>